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  <sheet name="CC-ONL" sheetId="21" r:id="rId2"/>
    <sheet name="PRAC" sheetId="14" r:id="rId3"/>
  </sheets>
  <definedNames>
    <definedName name="_xlnm._FilterDatabase" localSheetId="1" hidden="1">'CC-ONL'!$D$1:$D$1</definedName>
    <definedName name="_xlnm._FilterDatabase" localSheetId="0" hidden="1">POD!$F$1:$F$1</definedName>
    <definedName name="_xlnm._FilterDatabase" localSheetId="2" hidden="1">PRAC!$A$1:$O$1</definedName>
  </definedNames>
  <calcPr calcId="124519"/>
</workbook>
</file>

<file path=xl/calcChain.xml><?xml version="1.0" encoding="utf-8"?>
<calcChain xmlns="http://schemas.openxmlformats.org/spreadsheetml/2006/main">
  <c r="O11" i="14"/>
  <c r="O10"/>
  <c r="O9"/>
  <c r="O8"/>
  <c r="O7"/>
  <c r="O6"/>
  <c r="O5"/>
  <c r="O4"/>
  <c r="O3"/>
  <c r="O2"/>
  <c r="N2" i="21"/>
  <c r="N3"/>
  <c r="N4"/>
  <c r="N5"/>
  <c r="N6"/>
  <c r="N7"/>
  <c r="N8"/>
  <c r="N9"/>
  <c r="N10"/>
  <c r="N11"/>
  <c r="N12"/>
  <c r="N13"/>
  <c r="L2" i="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</calcChain>
</file>

<file path=xl/sharedStrings.xml><?xml version="1.0" encoding="utf-8"?>
<sst xmlns="http://schemas.openxmlformats.org/spreadsheetml/2006/main" count="439" uniqueCount="172">
  <si>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</si>
  <si>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</si>
  <si>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</si>
  <si>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</si>
  <si>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</si>
  <si>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</si>
  <si>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</si>
  <si>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</si>
  <si>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</si>
  <si>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</si>
  <si>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</si>
  <si>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</si>
  <si>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</si>
  <si>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</si>
  <si>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</si>
  <si>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</si>
  <si>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</si>
  <si>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</si>
  <si>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</si>
  <si>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</si>
  <si>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</si>
  <si>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</si>
  <si>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</si>
  <si>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</si>
  <si>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</si>
  <si>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</si>
  <si>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</si>
  <si>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</si>
  <si>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</si>
  <si>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TCG</t>
  </si>
  <si>
    <t>MADURAI</t>
  </si>
  <si>
    <t>603319</t>
  </si>
  <si>
    <t>IXM</t>
  </si>
  <si>
    <t>MELMARUVATHUR</t>
  </si>
  <si>
    <t>TNM</t>
  </si>
  <si>
    <t>THE DEAN</t>
  </si>
  <si>
    <t>603308</t>
  </si>
  <si>
    <t>KSM</t>
  </si>
  <si>
    <t>CGL</t>
  </si>
  <si>
    <t>629161</t>
  </si>
  <si>
    <t>600069</t>
  </si>
  <si>
    <t>600003</t>
  </si>
  <si>
    <t>603103</t>
  </si>
  <si>
    <t>KANYAKUMARI DISTRICT</t>
  </si>
  <si>
    <t>627105</t>
  </si>
  <si>
    <t>NAMAKKAL DISTRICT</t>
  </si>
  <si>
    <t>VLI</t>
  </si>
  <si>
    <t>CHINNA KOLAMBAKKAM</t>
  </si>
  <si>
    <t>THIRURAJAPURAM</t>
  </si>
  <si>
    <t>KAVALKINARU JUNCTION</t>
  </si>
  <si>
    <t>KULASEKARAM</t>
  </si>
  <si>
    <t>TIRUNELVELI DIST</t>
  </si>
  <si>
    <t>020</t>
  </si>
  <si>
    <t>TAMIL NADU GOVERNMENT DENTAL COLLEGE AND HOSPITAL</t>
  </si>
  <si>
    <t>023</t>
  </si>
  <si>
    <t>RAGAS DENTAL COLLEGE &amp; HOSPITAL</t>
  </si>
  <si>
    <t>600119</t>
  </si>
  <si>
    <t>026</t>
  </si>
  <si>
    <t>RAJAS DENTAL COLLEGE AND HOSPITAL</t>
  </si>
  <si>
    <t>196</t>
  </si>
  <si>
    <t>K.S.R. INSTIUTE OF DENTAL SCIENCE AND RESEARCH</t>
  </si>
  <si>
    <t>THIRUCHENGODE</t>
  </si>
  <si>
    <t>637209</t>
  </si>
  <si>
    <t>197</t>
  </si>
  <si>
    <t>ADHIPARASAKTHI DENTAL COLLEGE &amp; HOSPITAL</t>
  </si>
  <si>
    <t>203</t>
  </si>
  <si>
    <t>SREE MOOKAMBIKA INSTITUTE OF DENTAL SCIENCES</t>
  </si>
  <si>
    <t>204</t>
  </si>
  <si>
    <t>SRI RAMAKRISHNA DENTAL COLLEGE &amp; HOSPITAL</t>
  </si>
  <si>
    <t>641006</t>
  </si>
  <si>
    <t>267</t>
  </si>
  <si>
    <t>CHETTINAD DENTAL COLLEGE &amp; RESEARCH INSTITUTE</t>
  </si>
  <si>
    <t>268</t>
  </si>
  <si>
    <t>MADHA DENTAL COLLEGE &amp; HOSPITAL</t>
  </si>
  <si>
    <t>269</t>
  </si>
  <si>
    <t>BEST DENTAL SCIENCE COLLEGE</t>
  </si>
  <si>
    <t>625104</t>
  </si>
  <si>
    <t>270</t>
  </si>
  <si>
    <t>SRI VENKATESWARA DENTAL COLLEGE &amp; HOSPITAL</t>
  </si>
  <si>
    <t>CHENGALPET TK KANCHIPURAM</t>
  </si>
  <si>
    <t>272</t>
  </si>
  <si>
    <t>KARPAGA VINAYAKA INSTITUTE OF DENTAL SCIENCES</t>
  </si>
  <si>
    <t>KANCHEEPURAM DISTRICT</t>
  </si>
  <si>
    <t>OPP. FORT RAILWAY STATION</t>
  </si>
  <si>
    <t>2/102, EAST COAST ROAD</t>
  </si>
  <si>
    <t>UTHANDI</t>
  </si>
  <si>
    <t>K.S.R KALVI NAGAR</t>
  </si>
  <si>
    <t>THOKKAVADI(P.O)(NEAR ERODE)</t>
  </si>
  <si>
    <t>KANCHEEPURAM</t>
  </si>
  <si>
    <t>603 319</t>
  </si>
  <si>
    <t>V.P.M. HOSPITAL COMPLEX</t>
  </si>
  <si>
    <t>PADANILAM,</t>
  </si>
  <si>
    <t>S.N.R. COLLEGE ROAD</t>
  </si>
  <si>
    <t>RAJIV GANDHI ROAD,</t>
  </si>
  <si>
    <t>(OLD MAHABALIPURAM)PADUR VILLA</t>
  </si>
  <si>
    <t>MADHA NAGAR, SOMANGALAM ROAD</t>
  </si>
  <si>
    <t>KUNRATHUR</t>
  </si>
  <si>
    <t>No 69/1-A MELUR ROAD</t>
  </si>
  <si>
    <t>KODIKULAM</t>
  </si>
  <si>
    <t>THALAMBUR</t>
  </si>
  <si>
    <t>OFF OLD MAHABALIPURAM RD</t>
  </si>
  <si>
    <t>IT WAY NEAR NAVALUR</t>
  </si>
  <si>
    <t>GST ROAD</t>
  </si>
  <si>
    <t>MADURANTHAKAM TK</t>
  </si>
  <si>
    <t>CC-1771</t>
  </si>
  <si>
    <t>CC-1772</t>
  </si>
  <si>
    <t>CC-1773</t>
  </si>
  <si>
    <t>CC-1774</t>
  </si>
  <si>
    <t>CC-1775</t>
  </si>
  <si>
    <t>CC-1776</t>
  </si>
  <si>
    <t>CC-1777</t>
  </si>
  <si>
    <t>CC-1778</t>
  </si>
  <si>
    <t>CC-1779</t>
  </si>
  <si>
    <t>CC-1780</t>
  </si>
  <si>
    <t>CC-1781</t>
  </si>
  <si>
    <t>CC-1782</t>
  </si>
  <si>
    <t>MAA862143498</t>
  </si>
  <si>
    <t>MAA862143499</t>
  </si>
  <si>
    <t>MAA862143500</t>
  </si>
  <si>
    <t>MAA862143501</t>
  </si>
  <si>
    <t>MAA862143502</t>
  </si>
  <si>
    <t>MAA862143503</t>
  </si>
  <si>
    <t>MAA862143504</t>
  </si>
  <si>
    <t>MAA862143505</t>
  </si>
  <si>
    <t>MAA862143506</t>
  </si>
  <si>
    <t>MAA862143507</t>
  </si>
  <si>
    <t>MAA862143508</t>
  </si>
  <si>
    <t>MAA862143509</t>
  </si>
  <si>
    <t>MAA862143510</t>
  </si>
  <si>
    <t>MAA862143511</t>
  </si>
  <si>
    <t>MAA862143512</t>
  </si>
  <si>
    <t>MAA862143513</t>
  </si>
  <si>
    <t>MAA862143514</t>
  </si>
  <si>
    <t>MAA862143515</t>
  </si>
  <si>
    <t>MAA862143516</t>
  </si>
  <si>
    <t>MAA862143517</t>
  </si>
  <si>
    <t>MAA862143518</t>
  </si>
  <si>
    <t>MAA862143519</t>
  </si>
  <si>
    <t>MAA862143520</t>
  </si>
  <si>
    <t>MAA862143521</t>
  </si>
  <si>
    <t>MAA862143522</t>
  </si>
  <si>
    <t>MAA862143523</t>
  </si>
  <si>
    <t>MAA862143524</t>
  </si>
  <si>
    <t>MAA862143525</t>
  </si>
  <si>
    <t>MAA862143526</t>
  </si>
  <si>
    <t>MAA862143527</t>
  </si>
  <si>
    <t>MAA862143528</t>
  </si>
  <si>
    <t>MAA862143529</t>
  </si>
  <si>
    <t>MAA862143530</t>
  </si>
  <si>
    <t>MAA862143531</t>
  </si>
  <si>
    <t>MAA862143532</t>
  </si>
  <si>
    <t>MAA862143533</t>
  </si>
  <si>
    <t>P-1783</t>
  </si>
  <si>
    <t>MAA862143534</t>
  </si>
  <si>
    <t>P-1784</t>
  </si>
  <si>
    <t>MAA862143535</t>
  </si>
  <si>
    <t>P-1785</t>
  </si>
  <si>
    <t>MAA862143536</t>
  </si>
  <si>
    <t>P-1786</t>
  </si>
  <si>
    <t>MAA862143537</t>
  </si>
  <si>
    <t>P-1787</t>
  </si>
  <si>
    <t>MAA862143538</t>
  </si>
  <si>
    <t>P-1788</t>
  </si>
  <si>
    <t>MAA862143539</t>
  </si>
  <si>
    <t>P-1789</t>
  </si>
  <si>
    <t>MAA862143540</t>
  </si>
  <si>
    <t>P-1790</t>
  </si>
  <si>
    <t>MAA862143541</t>
  </si>
  <si>
    <t>P-1791</t>
  </si>
  <si>
    <t>MAA862143542</t>
  </si>
  <si>
    <t>P-1792</t>
  </si>
  <si>
    <t>MAA862143543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</si>
</sst>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1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1" fillId="2" borderId="1" xfId="3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1" fillId="2" borderId="3" xfId="5" applyFont="1" applyFill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0" fontId="8" fillId="2" borderId="3" xfId="6" applyFont="1" applyFill="1" applyBorder="1" applyAlignment="1">
      <alignment horizontal="center"/>
    </xf>
    <xf numFmtId="0" fontId="8" fillId="2" borderId="3" xfId="7" applyFont="1" applyFill="1" applyBorder="1" applyAlignment="1">
      <alignment horizontal="center"/>
    </xf>
    <xf numFmtId="0" fontId="8" fillId="0" borderId="2" xfId="8" applyFont="1" applyFill="1" applyBorder="1" applyAlignment="1">
      <alignment horizontal="right" wrapText="1"/>
    </xf>
    <xf numFmtId="0" fontId="8" fillId="0" borderId="2" xfId="8" applyFont="1" applyFill="1" applyBorder="1" applyAlignment="1">
      <alignment wrapText="1"/>
    </xf>
    <xf numFmtId="0" fontId="8" fillId="0" borderId="2" xfId="9" applyFont="1" applyFill="1" applyBorder="1" applyAlignment="1">
      <alignment wrapText="1"/>
    </xf>
    <xf numFmtId="0" fontId="8" fillId="0" borderId="2" xfId="9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center" wrapText="1"/>
    </xf>
  </cellXfs>
  <cellStyles count="10">
    <cellStyle name="Normal" xfId="0" builtinId="0"/>
    <cellStyle name="Normal_16072019" xfId="1"/>
    <cellStyle name="Normal_B2_2" xfId="4"/>
    <cellStyle name="Normal_CC-ONL" xfId="9"/>
    <cellStyle name="Normal_CC-ONL_2" xfId="7"/>
    <cellStyle name="Normal_POD" xfId="5"/>
    <cellStyle name="Normal_POD_1" xfId="8"/>
    <cellStyle name="Normal_POD_3" xfId="6"/>
    <cellStyle name="Normal_Sheet3" xfId="2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4" workbookViewId="0">
      <selection activeCell="E14" sqref="E1:E1048576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" t="s">
        <v>10</v>
      </c>
      <c r="L1" s="2" t="s">
        <v>16</v>
      </c>
    </row>
    <row r="2" spans="1:12" ht="15" customHeight="1">
      <c r="A2" s="13">
        <v>1747</v>
      </c>
      <c r="B2" s="13">
        <v>7</v>
      </c>
      <c r="C2" s="13">
        <v>2071800</v>
      </c>
      <c r="D2" s="13">
        <v>2071806</v>
      </c>
      <c r="E2" s="13">
        <v>10</v>
      </c>
      <c r="F2" s="14" t="s">
        <v>52</v>
      </c>
      <c r="G2" s="14" t="s">
        <v>35</v>
      </c>
      <c r="H2" s="14" t="s">
        <v>53</v>
      </c>
      <c r="I2" s="14" t="s">
        <v>24</v>
      </c>
      <c r="J2" s="14" t="s">
        <v>41</v>
      </c>
      <c r="K2" s="8" t="s">
        <v>116</v>
      </c>
      <c r="L2" s="4">
        <f t="shared" ref="L2:L25" si="0">(E2*78)/1000</f>
        <v>0.78</v>
      </c>
    </row>
    <row r="3" spans="1:12" ht="15" customHeight="1">
      <c r="A3" s="13">
        <v>1748</v>
      </c>
      <c r="B3" s="13">
        <v>11</v>
      </c>
      <c r="C3" s="13">
        <v>2071807</v>
      </c>
      <c r="D3" s="13">
        <v>2071817</v>
      </c>
      <c r="E3" s="13">
        <v>15</v>
      </c>
      <c r="F3" s="14" t="s">
        <v>54</v>
      </c>
      <c r="G3" s="14" t="s">
        <v>23</v>
      </c>
      <c r="H3" s="14" t="s">
        <v>55</v>
      </c>
      <c r="I3" s="14" t="s">
        <v>24</v>
      </c>
      <c r="J3" s="14" t="s">
        <v>56</v>
      </c>
      <c r="K3" s="8" t="s">
        <v>117</v>
      </c>
      <c r="L3" s="4">
        <f t="shared" si="0"/>
        <v>1.17</v>
      </c>
    </row>
    <row r="4" spans="1:12" ht="15" customHeight="1">
      <c r="A4" s="13">
        <v>1749</v>
      </c>
      <c r="B4" s="13">
        <v>1</v>
      </c>
      <c r="C4" s="13">
        <v>2071818</v>
      </c>
      <c r="D4" s="13">
        <v>2071818</v>
      </c>
      <c r="E4" s="13">
        <v>1</v>
      </c>
      <c r="F4" s="14" t="s">
        <v>57</v>
      </c>
      <c r="G4" s="14" t="s">
        <v>23</v>
      </c>
      <c r="H4" s="14" t="s">
        <v>58</v>
      </c>
      <c r="I4" s="14" t="s">
        <v>51</v>
      </c>
      <c r="J4" s="14" t="s">
        <v>44</v>
      </c>
      <c r="K4" s="8" t="s">
        <v>118</v>
      </c>
      <c r="L4" s="4">
        <f t="shared" si="0"/>
        <v>7.8E-2</v>
      </c>
    </row>
    <row r="5" spans="1:12" ht="15" customHeight="1">
      <c r="A5" s="13">
        <v>1750</v>
      </c>
      <c r="B5" s="13">
        <v>7</v>
      </c>
      <c r="C5" s="13">
        <v>2071819</v>
      </c>
      <c r="D5" s="13">
        <v>2071825</v>
      </c>
      <c r="E5" s="13">
        <v>7</v>
      </c>
      <c r="F5" s="14" t="s">
        <v>59</v>
      </c>
      <c r="G5" s="14" t="s">
        <v>23</v>
      </c>
      <c r="H5" s="14" t="s">
        <v>60</v>
      </c>
      <c r="I5" s="14" t="s">
        <v>61</v>
      </c>
      <c r="J5" s="14" t="s">
        <v>62</v>
      </c>
      <c r="K5" s="8" t="s">
        <v>119</v>
      </c>
      <c r="L5" s="4">
        <f t="shared" si="0"/>
        <v>0.54600000000000004</v>
      </c>
    </row>
    <row r="6" spans="1:12" ht="15" customHeight="1">
      <c r="A6" s="13">
        <v>1751</v>
      </c>
      <c r="B6" s="13">
        <v>3</v>
      </c>
      <c r="C6" s="13">
        <v>2071826</v>
      </c>
      <c r="D6" s="13">
        <v>2071828</v>
      </c>
      <c r="E6" s="13">
        <v>3</v>
      </c>
      <c r="F6" s="14" t="s">
        <v>63</v>
      </c>
      <c r="G6" s="14" t="s">
        <v>23</v>
      </c>
      <c r="H6" s="14" t="s">
        <v>64</v>
      </c>
      <c r="I6" s="14" t="s">
        <v>33</v>
      </c>
      <c r="J6" s="14" t="s">
        <v>31</v>
      </c>
      <c r="K6" s="8" t="s">
        <v>120</v>
      </c>
      <c r="L6" s="4">
        <f t="shared" si="0"/>
        <v>0.23400000000000001</v>
      </c>
    </row>
    <row r="7" spans="1:12" ht="15" customHeight="1">
      <c r="A7" s="13">
        <v>1752</v>
      </c>
      <c r="B7" s="13">
        <v>4</v>
      </c>
      <c r="C7" s="13">
        <v>2071829</v>
      </c>
      <c r="D7" s="13">
        <v>2071832</v>
      </c>
      <c r="E7" s="13">
        <v>4</v>
      </c>
      <c r="F7" s="14" t="s">
        <v>65</v>
      </c>
      <c r="G7" s="14" t="s">
        <v>23</v>
      </c>
      <c r="H7" s="14" t="s">
        <v>66</v>
      </c>
      <c r="I7" s="14" t="s">
        <v>50</v>
      </c>
      <c r="J7" s="14" t="s">
        <v>39</v>
      </c>
      <c r="K7" s="8" t="s">
        <v>121</v>
      </c>
      <c r="L7" s="4">
        <f t="shared" si="0"/>
        <v>0.312</v>
      </c>
    </row>
    <row r="8" spans="1:12" ht="15" customHeight="1">
      <c r="A8" s="13">
        <v>1753</v>
      </c>
      <c r="B8" s="13">
        <v>4</v>
      </c>
      <c r="C8" s="13">
        <v>2071833</v>
      </c>
      <c r="D8" s="13">
        <v>2071836</v>
      </c>
      <c r="E8" s="13">
        <v>10</v>
      </c>
      <c r="F8" s="14" t="s">
        <v>67</v>
      </c>
      <c r="G8" s="14" t="s">
        <v>23</v>
      </c>
      <c r="H8" s="14" t="s">
        <v>68</v>
      </c>
      <c r="I8" s="14" t="s">
        <v>26</v>
      </c>
      <c r="J8" s="14" t="s">
        <v>69</v>
      </c>
      <c r="K8" s="8" t="s">
        <v>122</v>
      </c>
      <c r="L8" s="4">
        <f t="shared" si="0"/>
        <v>0.78</v>
      </c>
    </row>
    <row r="9" spans="1:12" ht="15" customHeight="1">
      <c r="A9" s="13">
        <v>1754</v>
      </c>
      <c r="B9" s="13">
        <v>4</v>
      </c>
      <c r="C9" s="13">
        <v>2071837</v>
      </c>
      <c r="D9" s="13">
        <v>2071840</v>
      </c>
      <c r="E9" s="13">
        <v>4</v>
      </c>
      <c r="F9" s="14" t="s">
        <v>70</v>
      </c>
      <c r="G9" s="14" t="s">
        <v>23</v>
      </c>
      <c r="H9" s="14" t="s">
        <v>71</v>
      </c>
      <c r="I9" s="14" t="s">
        <v>24</v>
      </c>
      <c r="J9" s="14" t="s">
        <v>42</v>
      </c>
      <c r="K9" s="8" t="s">
        <v>123</v>
      </c>
      <c r="L9" s="4">
        <f t="shared" si="0"/>
        <v>0.312</v>
      </c>
    </row>
    <row r="10" spans="1:12" ht="15" customHeight="1">
      <c r="A10" s="13">
        <v>1755</v>
      </c>
      <c r="B10" s="13">
        <v>1</v>
      </c>
      <c r="C10" s="13">
        <v>2071841</v>
      </c>
      <c r="D10" s="13">
        <v>2071841</v>
      </c>
      <c r="E10" s="13">
        <v>1</v>
      </c>
      <c r="F10" s="14" t="s">
        <v>72</v>
      </c>
      <c r="G10" s="14" t="s">
        <v>23</v>
      </c>
      <c r="H10" s="14" t="s">
        <v>73</v>
      </c>
      <c r="I10" s="14" t="s">
        <v>24</v>
      </c>
      <c r="J10" s="14" t="s">
        <v>40</v>
      </c>
      <c r="K10" s="8" t="s">
        <v>124</v>
      </c>
      <c r="L10" s="4">
        <f t="shared" si="0"/>
        <v>7.8E-2</v>
      </c>
    </row>
    <row r="11" spans="1:12" ht="15" customHeight="1">
      <c r="A11" s="13">
        <v>1756</v>
      </c>
      <c r="B11" s="13">
        <v>13</v>
      </c>
      <c r="C11" s="13">
        <v>2071842</v>
      </c>
      <c r="D11" s="13">
        <v>2071854</v>
      </c>
      <c r="E11" s="13">
        <v>16</v>
      </c>
      <c r="F11" s="14" t="s">
        <v>74</v>
      </c>
      <c r="G11" s="14" t="s">
        <v>23</v>
      </c>
      <c r="H11" s="14" t="s">
        <v>75</v>
      </c>
      <c r="I11" s="14" t="s">
        <v>30</v>
      </c>
      <c r="J11" s="14" t="s">
        <v>76</v>
      </c>
      <c r="K11" s="8" t="s">
        <v>125</v>
      </c>
      <c r="L11" s="4">
        <f t="shared" si="0"/>
        <v>1.248</v>
      </c>
    </row>
    <row r="12" spans="1:12" ht="15" customHeight="1">
      <c r="A12" s="13">
        <v>1757</v>
      </c>
      <c r="B12" s="13">
        <v>3</v>
      </c>
      <c r="C12" s="13">
        <v>2071855</v>
      </c>
      <c r="D12" s="13">
        <v>2071857</v>
      </c>
      <c r="E12" s="13">
        <v>3</v>
      </c>
      <c r="F12" s="14" t="s">
        <v>77</v>
      </c>
      <c r="G12" s="14" t="s">
        <v>23</v>
      </c>
      <c r="H12" s="14" t="s">
        <v>78</v>
      </c>
      <c r="I12" s="14" t="s">
        <v>79</v>
      </c>
      <c r="J12" s="14" t="s">
        <v>42</v>
      </c>
      <c r="K12" s="8" t="s">
        <v>126</v>
      </c>
      <c r="L12" s="4">
        <f t="shared" si="0"/>
        <v>0.23400000000000001</v>
      </c>
    </row>
    <row r="13" spans="1:12" ht="15" customHeight="1">
      <c r="A13" s="13">
        <v>1758</v>
      </c>
      <c r="B13" s="13">
        <v>3</v>
      </c>
      <c r="C13" s="13">
        <v>2071858</v>
      </c>
      <c r="D13" s="13">
        <v>2071860</v>
      </c>
      <c r="E13" s="13">
        <v>3</v>
      </c>
      <c r="F13" s="14" t="s">
        <v>80</v>
      </c>
      <c r="G13" s="14" t="s">
        <v>23</v>
      </c>
      <c r="H13" s="14" t="s">
        <v>81</v>
      </c>
      <c r="I13" s="14" t="s">
        <v>82</v>
      </c>
      <c r="J13" s="14" t="s">
        <v>36</v>
      </c>
      <c r="K13" s="8" t="s">
        <v>127</v>
      </c>
      <c r="L13" s="4">
        <f t="shared" si="0"/>
        <v>0.23400000000000001</v>
      </c>
    </row>
    <row r="14" spans="1:12" ht="15" customHeight="1">
      <c r="A14" s="13">
        <v>1759</v>
      </c>
      <c r="B14" s="13">
        <v>2</v>
      </c>
      <c r="C14" s="13">
        <v>20343600</v>
      </c>
      <c r="D14" s="13">
        <v>20343601</v>
      </c>
      <c r="E14" s="13">
        <v>10</v>
      </c>
      <c r="F14" s="14" t="s">
        <v>52</v>
      </c>
      <c r="G14" s="14" t="s">
        <v>35</v>
      </c>
      <c r="H14" s="14" t="s">
        <v>53</v>
      </c>
      <c r="I14" s="14" t="s">
        <v>24</v>
      </c>
      <c r="J14" s="14" t="s">
        <v>41</v>
      </c>
      <c r="K14" s="8" t="s">
        <v>128</v>
      </c>
      <c r="L14" s="4">
        <f t="shared" si="0"/>
        <v>0.78</v>
      </c>
    </row>
    <row r="15" spans="1:12" ht="15" customHeight="1">
      <c r="A15" s="13">
        <v>1760</v>
      </c>
      <c r="B15" s="13">
        <v>4</v>
      </c>
      <c r="C15" s="13">
        <v>20343602</v>
      </c>
      <c r="D15" s="13">
        <v>20343605</v>
      </c>
      <c r="E15" s="13">
        <v>20</v>
      </c>
      <c r="F15" s="14" t="s">
        <v>54</v>
      </c>
      <c r="G15" s="14" t="s">
        <v>23</v>
      </c>
      <c r="H15" s="14" t="s">
        <v>55</v>
      </c>
      <c r="I15" s="14" t="s">
        <v>24</v>
      </c>
      <c r="J15" s="14" t="s">
        <v>56</v>
      </c>
      <c r="K15" s="8" t="s">
        <v>129</v>
      </c>
      <c r="L15" s="4">
        <f t="shared" si="0"/>
        <v>1.56</v>
      </c>
    </row>
    <row r="16" spans="1:12" ht="15" customHeight="1">
      <c r="A16" s="13">
        <v>1761</v>
      </c>
      <c r="B16" s="13">
        <v>1</v>
      </c>
      <c r="C16" s="13">
        <v>20343606</v>
      </c>
      <c r="D16" s="13">
        <v>20343606</v>
      </c>
      <c r="E16" s="13">
        <v>5</v>
      </c>
      <c r="F16" s="14" t="s">
        <v>57</v>
      </c>
      <c r="G16" s="14" t="s">
        <v>23</v>
      </c>
      <c r="H16" s="14" t="s">
        <v>58</v>
      </c>
      <c r="I16" s="14" t="s">
        <v>51</v>
      </c>
      <c r="J16" s="14" t="s">
        <v>44</v>
      </c>
      <c r="K16" s="8" t="s">
        <v>130</v>
      </c>
      <c r="L16" s="4">
        <f t="shared" si="0"/>
        <v>0.39</v>
      </c>
    </row>
    <row r="17" spans="1:12" ht="15" customHeight="1">
      <c r="A17" s="13">
        <v>1762</v>
      </c>
      <c r="B17" s="13">
        <v>3</v>
      </c>
      <c r="C17" s="13">
        <v>20343607</v>
      </c>
      <c r="D17" s="13">
        <v>20343609</v>
      </c>
      <c r="E17" s="13">
        <v>15</v>
      </c>
      <c r="F17" s="14" t="s">
        <v>59</v>
      </c>
      <c r="G17" s="14" t="s">
        <v>23</v>
      </c>
      <c r="H17" s="14" t="s">
        <v>60</v>
      </c>
      <c r="I17" s="14" t="s">
        <v>61</v>
      </c>
      <c r="J17" s="14" t="s">
        <v>62</v>
      </c>
      <c r="K17" s="8" t="s">
        <v>131</v>
      </c>
      <c r="L17" s="4">
        <f t="shared" si="0"/>
        <v>1.17</v>
      </c>
    </row>
    <row r="18" spans="1:12" ht="15" customHeight="1">
      <c r="A18" s="13">
        <v>1763</v>
      </c>
      <c r="B18" s="13">
        <v>1</v>
      </c>
      <c r="C18" s="13">
        <v>20343610</v>
      </c>
      <c r="D18" s="13">
        <v>20343610</v>
      </c>
      <c r="E18" s="13">
        <v>5</v>
      </c>
      <c r="F18" s="14" t="s">
        <v>63</v>
      </c>
      <c r="G18" s="14" t="s">
        <v>23</v>
      </c>
      <c r="H18" s="14" t="s">
        <v>64</v>
      </c>
      <c r="I18" s="14" t="s">
        <v>33</v>
      </c>
      <c r="J18" s="14" t="s">
        <v>31</v>
      </c>
      <c r="K18" s="8" t="s">
        <v>132</v>
      </c>
      <c r="L18" s="4">
        <f t="shared" si="0"/>
        <v>0.39</v>
      </c>
    </row>
    <row r="19" spans="1:12" ht="15" customHeight="1">
      <c r="A19" s="13">
        <v>1764</v>
      </c>
      <c r="B19" s="13">
        <v>1</v>
      </c>
      <c r="C19" s="13">
        <v>20343611</v>
      </c>
      <c r="D19" s="13">
        <v>20343611</v>
      </c>
      <c r="E19" s="13">
        <v>5</v>
      </c>
      <c r="F19" s="14" t="s">
        <v>65</v>
      </c>
      <c r="G19" s="14" t="s">
        <v>23</v>
      </c>
      <c r="H19" s="14" t="s">
        <v>66</v>
      </c>
      <c r="I19" s="14" t="s">
        <v>50</v>
      </c>
      <c r="J19" s="14" t="s">
        <v>39</v>
      </c>
      <c r="K19" s="8" t="s">
        <v>133</v>
      </c>
      <c r="L19" s="4">
        <f t="shared" si="0"/>
        <v>0.39</v>
      </c>
    </row>
    <row r="20" spans="1:12" ht="15" customHeight="1">
      <c r="A20" s="13">
        <v>1765</v>
      </c>
      <c r="B20" s="13">
        <v>1</v>
      </c>
      <c r="C20" s="13">
        <v>20343612</v>
      </c>
      <c r="D20" s="13">
        <v>20343612</v>
      </c>
      <c r="E20" s="13">
        <v>5</v>
      </c>
      <c r="F20" s="14" t="s">
        <v>67</v>
      </c>
      <c r="G20" s="14" t="s">
        <v>23</v>
      </c>
      <c r="H20" s="14" t="s">
        <v>68</v>
      </c>
      <c r="I20" s="14" t="s">
        <v>26</v>
      </c>
      <c r="J20" s="14" t="s">
        <v>69</v>
      </c>
      <c r="K20" s="8" t="s">
        <v>134</v>
      </c>
      <c r="L20" s="4">
        <f t="shared" si="0"/>
        <v>0.39</v>
      </c>
    </row>
    <row r="21" spans="1:12" ht="15" customHeight="1">
      <c r="A21" s="13">
        <v>1766</v>
      </c>
      <c r="B21" s="13">
        <v>2</v>
      </c>
      <c r="C21" s="13">
        <v>20343613</v>
      </c>
      <c r="D21" s="13">
        <v>20343614</v>
      </c>
      <c r="E21" s="13">
        <v>10</v>
      </c>
      <c r="F21" s="14" t="s">
        <v>70</v>
      </c>
      <c r="G21" s="14" t="s">
        <v>23</v>
      </c>
      <c r="H21" s="14" t="s">
        <v>71</v>
      </c>
      <c r="I21" s="14" t="s">
        <v>24</v>
      </c>
      <c r="J21" s="14" t="s">
        <v>42</v>
      </c>
      <c r="K21" s="8" t="s">
        <v>135</v>
      </c>
      <c r="L21" s="4">
        <f t="shared" si="0"/>
        <v>0.78</v>
      </c>
    </row>
    <row r="22" spans="1:12" ht="15" customHeight="1">
      <c r="A22" s="13">
        <v>1767</v>
      </c>
      <c r="B22" s="13">
        <v>1</v>
      </c>
      <c r="C22" s="13">
        <v>20343615</v>
      </c>
      <c r="D22" s="13">
        <v>20343615</v>
      </c>
      <c r="E22" s="13">
        <v>5</v>
      </c>
      <c r="F22" s="14" t="s">
        <v>72</v>
      </c>
      <c r="G22" s="14" t="s">
        <v>23</v>
      </c>
      <c r="H22" s="14" t="s">
        <v>73</v>
      </c>
      <c r="I22" s="14" t="s">
        <v>24</v>
      </c>
      <c r="J22" s="14" t="s">
        <v>40</v>
      </c>
      <c r="K22" s="8" t="s">
        <v>136</v>
      </c>
      <c r="L22" s="4">
        <f t="shared" si="0"/>
        <v>0.39</v>
      </c>
    </row>
    <row r="23" spans="1:12" ht="15" customHeight="1">
      <c r="A23" s="13">
        <v>1768</v>
      </c>
      <c r="B23" s="13">
        <v>4</v>
      </c>
      <c r="C23" s="13">
        <v>20343616</v>
      </c>
      <c r="D23" s="13">
        <v>20343619</v>
      </c>
      <c r="E23" s="13">
        <v>20</v>
      </c>
      <c r="F23" s="14" t="s">
        <v>74</v>
      </c>
      <c r="G23" s="14" t="s">
        <v>23</v>
      </c>
      <c r="H23" s="14" t="s">
        <v>75</v>
      </c>
      <c r="I23" s="14" t="s">
        <v>30</v>
      </c>
      <c r="J23" s="14" t="s">
        <v>76</v>
      </c>
      <c r="K23" s="8" t="s">
        <v>137</v>
      </c>
      <c r="L23" s="4">
        <f t="shared" si="0"/>
        <v>1.56</v>
      </c>
    </row>
    <row r="24" spans="1:12" ht="15" customHeight="1">
      <c r="A24" s="13">
        <v>1769</v>
      </c>
      <c r="B24" s="13">
        <v>1</v>
      </c>
      <c r="C24" s="13">
        <v>20343620</v>
      </c>
      <c r="D24" s="13">
        <v>20343620</v>
      </c>
      <c r="E24" s="13">
        <v>5</v>
      </c>
      <c r="F24" s="14" t="s">
        <v>77</v>
      </c>
      <c r="G24" s="14" t="s">
        <v>23</v>
      </c>
      <c r="H24" s="14" t="s">
        <v>78</v>
      </c>
      <c r="I24" s="14" t="s">
        <v>79</v>
      </c>
      <c r="J24" s="14" t="s">
        <v>42</v>
      </c>
      <c r="K24" s="8" t="s">
        <v>138</v>
      </c>
      <c r="L24" s="4">
        <f t="shared" si="0"/>
        <v>0.39</v>
      </c>
    </row>
    <row r="25" spans="1:12" ht="15" customHeight="1">
      <c r="A25" s="13">
        <v>1770</v>
      </c>
      <c r="B25" s="13">
        <v>1</v>
      </c>
      <c r="C25" s="13">
        <v>20343621</v>
      </c>
      <c r="D25" s="13">
        <v>20343621</v>
      </c>
      <c r="E25" s="13">
        <v>5</v>
      </c>
      <c r="F25" s="14" t="s">
        <v>80</v>
      </c>
      <c r="G25" s="14" t="s">
        <v>23</v>
      </c>
      <c r="H25" s="14" t="s">
        <v>81</v>
      </c>
      <c r="I25" s="14" t="s">
        <v>82</v>
      </c>
      <c r="J25" s="14" t="s">
        <v>36</v>
      </c>
      <c r="K25" s="8" t="s">
        <v>139</v>
      </c>
      <c r="L25" s="4">
        <f t="shared" si="0"/>
        <v>0.39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3"/>
  <sheetViews>
    <sheetView topLeftCell="A2" workbookViewId="0">
      <selection activeCell="C2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10" t="s">
        <v>0</v>
      </c>
      <c r="B1" s="12" t="s">
        <v>21</v>
      </c>
      <c r="C1" s="12" t="s">
        <v>22</v>
      </c>
      <c r="D1" s="12" t="s">
        <v>11</v>
      </c>
      <c r="E1" s="12" t="s">
        <v>6</v>
      </c>
      <c r="F1" s="12" t="s">
        <v>7</v>
      </c>
      <c r="G1" s="12" t="s">
        <v>12</v>
      </c>
      <c r="H1" s="12" t="s">
        <v>13</v>
      </c>
      <c r="I1" s="12" t="s">
        <v>14</v>
      </c>
      <c r="J1" s="12" t="s">
        <v>8</v>
      </c>
      <c r="K1" s="12" t="s">
        <v>9</v>
      </c>
      <c r="L1" s="12" t="s">
        <v>15</v>
      </c>
      <c r="M1" s="7" t="s">
        <v>10</v>
      </c>
      <c r="N1" s="7" t="s">
        <v>16</v>
      </c>
    </row>
    <row r="2" spans="1:14" ht="15" customHeight="1">
      <c r="A2" s="17" t="s">
        <v>104</v>
      </c>
      <c r="B2" s="15" t="s">
        <v>52</v>
      </c>
      <c r="C2" s="16">
        <v>7</v>
      </c>
      <c r="D2" s="15" t="s">
        <v>52</v>
      </c>
      <c r="E2" s="15" t="s">
        <v>35</v>
      </c>
      <c r="F2" s="15" t="s">
        <v>53</v>
      </c>
      <c r="G2" s="15" t="s">
        <v>83</v>
      </c>
      <c r="H2" s="15" t="s">
        <v>27</v>
      </c>
      <c r="I2" s="15" t="s">
        <v>27</v>
      </c>
      <c r="J2" s="15" t="s">
        <v>24</v>
      </c>
      <c r="K2" s="15" t="s">
        <v>41</v>
      </c>
      <c r="L2" s="15" t="s">
        <v>25</v>
      </c>
      <c r="M2" s="8" t="s">
        <v>140</v>
      </c>
      <c r="N2" s="4">
        <f t="shared" ref="N2:N13" si="0">(C2*28)/1000</f>
        <v>0.19600000000000001</v>
      </c>
    </row>
    <row r="3" spans="1:14" ht="15" customHeight="1">
      <c r="A3" s="17" t="s">
        <v>105</v>
      </c>
      <c r="B3" s="15" t="s">
        <v>54</v>
      </c>
      <c r="C3" s="16">
        <v>11</v>
      </c>
      <c r="D3" s="15" t="s">
        <v>54</v>
      </c>
      <c r="E3" s="15" t="s">
        <v>23</v>
      </c>
      <c r="F3" s="15" t="s">
        <v>55</v>
      </c>
      <c r="G3" s="15" t="s">
        <v>84</v>
      </c>
      <c r="H3" s="15" t="s">
        <v>85</v>
      </c>
      <c r="I3" s="15" t="s">
        <v>27</v>
      </c>
      <c r="J3" s="15" t="s">
        <v>24</v>
      </c>
      <c r="K3" s="15" t="s">
        <v>56</v>
      </c>
      <c r="L3" s="15" t="s">
        <v>25</v>
      </c>
      <c r="M3" s="8" t="s">
        <v>141</v>
      </c>
      <c r="N3" s="4">
        <f t="shared" si="0"/>
        <v>0.308</v>
      </c>
    </row>
    <row r="4" spans="1:14" ht="15" customHeight="1">
      <c r="A4" s="17" t="s">
        <v>106</v>
      </c>
      <c r="B4" s="15" t="s">
        <v>57</v>
      </c>
      <c r="C4" s="16">
        <v>1</v>
      </c>
      <c r="D4" s="15" t="s">
        <v>57</v>
      </c>
      <c r="E4" s="15" t="s">
        <v>23</v>
      </c>
      <c r="F4" s="15" t="s">
        <v>58</v>
      </c>
      <c r="G4" s="15" t="s">
        <v>48</v>
      </c>
      <c r="H4" s="15" t="s">
        <v>49</v>
      </c>
      <c r="I4" s="15" t="s">
        <v>27</v>
      </c>
      <c r="J4" s="15" t="s">
        <v>51</v>
      </c>
      <c r="K4" s="15" t="s">
        <v>44</v>
      </c>
      <c r="L4" s="15" t="s">
        <v>46</v>
      </c>
      <c r="M4" s="8" t="s">
        <v>142</v>
      </c>
      <c r="N4" s="4">
        <f t="shared" si="0"/>
        <v>2.8000000000000001E-2</v>
      </c>
    </row>
    <row r="5" spans="1:14" ht="15" customHeight="1">
      <c r="A5" s="17" t="s">
        <v>107</v>
      </c>
      <c r="B5" s="15" t="s">
        <v>59</v>
      </c>
      <c r="C5" s="16">
        <v>7</v>
      </c>
      <c r="D5" s="15" t="s">
        <v>59</v>
      </c>
      <c r="E5" s="15" t="s">
        <v>23</v>
      </c>
      <c r="F5" s="15" t="s">
        <v>60</v>
      </c>
      <c r="G5" s="15" t="s">
        <v>86</v>
      </c>
      <c r="H5" s="15" t="s">
        <v>87</v>
      </c>
      <c r="I5" s="15" t="s">
        <v>45</v>
      </c>
      <c r="J5" s="15" t="s">
        <v>61</v>
      </c>
      <c r="K5" s="15" t="s">
        <v>62</v>
      </c>
      <c r="L5" s="15" t="s">
        <v>29</v>
      </c>
      <c r="M5" s="8" t="s">
        <v>143</v>
      </c>
      <c r="N5" s="4">
        <f t="shared" si="0"/>
        <v>0.19600000000000001</v>
      </c>
    </row>
    <row r="6" spans="1:14" ht="15" customHeight="1">
      <c r="A6" s="17" t="s">
        <v>108</v>
      </c>
      <c r="B6" s="15" t="s">
        <v>63</v>
      </c>
      <c r="C6" s="16">
        <v>3</v>
      </c>
      <c r="D6" s="15" t="s">
        <v>63</v>
      </c>
      <c r="E6" s="15" t="s">
        <v>23</v>
      </c>
      <c r="F6" s="15" t="s">
        <v>64</v>
      </c>
      <c r="G6" s="15" t="s">
        <v>33</v>
      </c>
      <c r="H6" s="15" t="s">
        <v>88</v>
      </c>
      <c r="I6" s="15" t="s">
        <v>89</v>
      </c>
      <c r="J6" s="15" t="s">
        <v>33</v>
      </c>
      <c r="K6" s="15" t="s">
        <v>31</v>
      </c>
      <c r="L6" s="15" t="s">
        <v>34</v>
      </c>
      <c r="M6" s="8" t="s">
        <v>144</v>
      </c>
      <c r="N6" s="4">
        <f t="shared" si="0"/>
        <v>8.4000000000000005E-2</v>
      </c>
    </row>
    <row r="7" spans="1:14" ht="15" customHeight="1">
      <c r="A7" s="17" t="s">
        <v>109</v>
      </c>
      <c r="B7" s="15" t="s">
        <v>65</v>
      </c>
      <c r="C7" s="16">
        <v>4</v>
      </c>
      <c r="D7" s="15" t="s">
        <v>65</v>
      </c>
      <c r="E7" s="15" t="s">
        <v>23</v>
      </c>
      <c r="F7" s="15" t="s">
        <v>66</v>
      </c>
      <c r="G7" s="15" t="s">
        <v>90</v>
      </c>
      <c r="H7" s="15" t="s">
        <v>91</v>
      </c>
      <c r="I7" s="15" t="s">
        <v>43</v>
      </c>
      <c r="J7" s="15" t="s">
        <v>50</v>
      </c>
      <c r="K7" s="15" t="s">
        <v>39</v>
      </c>
      <c r="L7" s="15" t="s">
        <v>37</v>
      </c>
      <c r="M7" s="8" t="s">
        <v>145</v>
      </c>
      <c r="N7" s="4">
        <f t="shared" si="0"/>
        <v>0.112</v>
      </c>
    </row>
    <row r="8" spans="1:14" ht="15" customHeight="1">
      <c r="A8" s="17" t="s">
        <v>110</v>
      </c>
      <c r="B8" s="15" t="s">
        <v>67</v>
      </c>
      <c r="C8" s="16">
        <v>4</v>
      </c>
      <c r="D8" s="15" t="s">
        <v>67</v>
      </c>
      <c r="E8" s="15" t="s">
        <v>23</v>
      </c>
      <c r="F8" s="15" t="s">
        <v>68</v>
      </c>
      <c r="G8" s="15" t="s">
        <v>92</v>
      </c>
      <c r="H8" s="15" t="s">
        <v>27</v>
      </c>
      <c r="I8" s="15" t="s">
        <v>27</v>
      </c>
      <c r="J8" s="15" t="s">
        <v>26</v>
      </c>
      <c r="K8" s="15" t="s">
        <v>69</v>
      </c>
      <c r="L8" s="15" t="s">
        <v>28</v>
      </c>
      <c r="M8" s="8" t="s">
        <v>146</v>
      </c>
      <c r="N8" s="4">
        <f t="shared" si="0"/>
        <v>0.112</v>
      </c>
    </row>
    <row r="9" spans="1:14" ht="15" customHeight="1">
      <c r="A9" s="17" t="s">
        <v>111</v>
      </c>
      <c r="B9" s="15" t="s">
        <v>70</v>
      </c>
      <c r="C9" s="16">
        <v>4</v>
      </c>
      <c r="D9" s="15" t="s">
        <v>70</v>
      </c>
      <c r="E9" s="15" t="s">
        <v>23</v>
      </c>
      <c r="F9" s="15" t="s">
        <v>71</v>
      </c>
      <c r="G9" s="15" t="s">
        <v>93</v>
      </c>
      <c r="H9" s="15" t="s">
        <v>94</v>
      </c>
      <c r="I9" s="15" t="s">
        <v>82</v>
      </c>
      <c r="J9" s="15" t="s">
        <v>24</v>
      </c>
      <c r="K9" s="15" t="s">
        <v>42</v>
      </c>
      <c r="L9" s="15" t="s">
        <v>25</v>
      </c>
      <c r="M9" s="8" t="s">
        <v>147</v>
      </c>
      <c r="N9" s="4">
        <f t="shared" si="0"/>
        <v>0.112</v>
      </c>
    </row>
    <row r="10" spans="1:14" ht="15" customHeight="1">
      <c r="A10" s="17" t="s">
        <v>112</v>
      </c>
      <c r="B10" s="15" t="s">
        <v>72</v>
      </c>
      <c r="C10" s="16">
        <v>1</v>
      </c>
      <c r="D10" s="15" t="s">
        <v>72</v>
      </c>
      <c r="E10" s="15" t="s">
        <v>23</v>
      </c>
      <c r="F10" s="15" t="s">
        <v>73</v>
      </c>
      <c r="G10" s="15" t="s">
        <v>95</v>
      </c>
      <c r="H10" s="15" t="s">
        <v>96</v>
      </c>
      <c r="I10" s="15" t="s">
        <v>27</v>
      </c>
      <c r="J10" s="15" t="s">
        <v>24</v>
      </c>
      <c r="K10" s="15" t="s">
        <v>40</v>
      </c>
      <c r="L10" s="15" t="s">
        <v>25</v>
      </c>
      <c r="M10" s="8" t="s">
        <v>148</v>
      </c>
      <c r="N10" s="4">
        <f t="shared" si="0"/>
        <v>2.8000000000000001E-2</v>
      </c>
    </row>
    <row r="11" spans="1:14" ht="15" customHeight="1">
      <c r="A11" s="17" t="s">
        <v>113</v>
      </c>
      <c r="B11" s="15" t="s">
        <v>74</v>
      </c>
      <c r="C11" s="16">
        <v>13</v>
      </c>
      <c r="D11" s="15" t="s">
        <v>74</v>
      </c>
      <c r="E11" s="15" t="s">
        <v>23</v>
      </c>
      <c r="F11" s="15" t="s">
        <v>75</v>
      </c>
      <c r="G11" s="15" t="s">
        <v>97</v>
      </c>
      <c r="H11" s="15" t="s">
        <v>98</v>
      </c>
      <c r="I11" s="15" t="s">
        <v>27</v>
      </c>
      <c r="J11" s="15" t="s">
        <v>30</v>
      </c>
      <c r="K11" s="15" t="s">
        <v>76</v>
      </c>
      <c r="L11" s="15" t="s">
        <v>32</v>
      </c>
      <c r="M11" s="8" t="s">
        <v>149</v>
      </c>
      <c r="N11" s="4">
        <f t="shared" si="0"/>
        <v>0.36399999999999999</v>
      </c>
    </row>
    <row r="12" spans="1:14" ht="15" customHeight="1">
      <c r="A12" s="17" t="s">
        <v>114</v>
      </c>
      <c r="B12" s="15" t="s">
        <v>77</v>
      </c>
      <c r="C12" s="16">
        <v>3</v>
      </c>
      <c r="D12" s="15" t="s">
        <v>77</v>
      </c>
      <c r="E12" s="15" t="s">
        <v>23</v>
      </c>
      <c r="F12" s="15" t="s">
        <v>78</v>
      </c>
      <c r="G12" s="15" t="s">
        <v>99</v>
      </c>
      <c r="H12" s="15" t="s">
        <v>100</v>
      </c>
      <c r="I12" s="15" t="s">
        <v>101</v>
      </c>
      <c r="J12" s="15" t="s">
        <v>79</v>
      </c>
      <c r="K12" s="15" t="s">
        <v>42</v>
      </c>
      <c r="L12" s="15" t="s">
        <v>25</v>
      </c>
      <c r="M12" s="8" t="s">
        <v>150</v>
      </c>
      <c r="N12" s="4">
        <f t="shared" si="0"/>
        <v>8.4000000000000005E-2</v>
      </c>
    </row>
    <row r="13" spans="1:14" ht="15" customHeight="1">
      <c r="A13" s="17" t="s">
        <v>115</v>
      </c>
      <c r="B13" s="15" t="s">
        <v>80</v>
      </c>
      <c r="C13" s="16">
        <v>3</v>
      </c>
      <c r="D13" s="15" t="s">
        <v>80</v>
      </c>
      <c r="E13" s="15" t="s">
        <v>23</v>
      </c>
      <c r="F13" s="15" t="s">
        <v>81</v>
      </c>
      <c r="G13" s="15" t="s">
        <v>102</v>
      </c>
      <c r="H13" s="15" t="s">
        <v>47</v>
      </c>
      <c r="I13" s="15" t="s">
        <v>103</v>
      </c>
      <c r="J13" s="15" t="s">
        <v>82</v>
      </c>
      <c r="K13" s="15" t="s">
        <v>36</v>
      </c>
      <c r="L13" s="15" t="s">
        <v>38</v>
      </c>
      <c r="M13" s="8" t="s">
        <v>151</v>
      </c>
      <c r="N13" s="4">
        <f t="shared" si="0"/>
        <v>8.4000000000000005E-2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O11"/>
  <sheetViews>
    <sheetView workbookViewId="0">
      <selection activeCell="D1" sqref="D1:D1048576"/>
    </sheetView>
  </sheetViews>
  <sheetFormatPr defaultRowHeight="15" customHeight="1"/>
  <cols>
    <col min="1" max="1" width="8.140625" bestFit="1" customWidth="1"/>
    <col min="6" max="6" width="5.7109375" customWidth="1"/>
    <col min="7" max="7" width="11.5703125" customWidth="1"/>
    <col min="10" max="10" width="5.85546875" customWidth="1"/>
    <col min="13" max="13" width="6.5703125" customWidth="1"/>
    <col min="14" max="14" width="14.42578125" bestFit="1" customWidth="1"/>
    <col min="15" max="15" width="8" bestFit="1" customWidth="1"/>
  </cols>
  <sheetData>
    <row r="1" spans="1:15" ht="15" customHeight="1">
      <c r="A1" s="9" t="s">
        <v>17</v>
      </c>
      <c r="B1" s="9" t="s">
        <v>18</v>
      </c>
      <c r="C1" s="9" t="s">
        <v>19</v>
      </c>
      <c r="D1" s="9" t="s">
        <v>20</v>
      </c>
      <c r="E1" s="9" t="s">
        <v>11</v>
      </c>
      <c r="F1" s="9" t="s">
        <v>6</v>
      </c>
      <c r="G1" s="9" t="s">
        <v>7</v>
      </c>
      <c r="H1" s="9" t="s">
        <v>12</v>
      </c>
      <c r="I1" s="9" t="s">
        <v>13</v>
      </c>
      <c r="J1" s="9" t="s">
        <v>14</v>
      </c>
      <c r="K1" s="9" t="s">
        <v>8</v>
      </c>
      <c r="L1" s="9" t="s">
        <v>9</v>
      </c>
      <c r="M1" s="9" t="s">
        <v>15</v>
      </c>
      <c r="N1" s="6" t="s">
        <v>10</v>
      </c>
      <c r="O1" s="5" t="s">
        <v>16</v>
      </c>
    </row>
    <row r="2" spans="1:15" ht="15" customHeight="1">
      <c r="A2" s="20" t="s">
        <v>152</v>
      </c>
      <c r="B2" s="18">
        <v>875171</v>
      </c>
      <c r="C2" s="18">
        <v>875185</v>
      </c>
      <c r="D2" s="18">
        <v>15</v>
      </c>
      <c r="E2" s="19" t="s">
        <v>52</v>
      </c>
      <c r="F2" s="19" t="s">
        <v>35</v>
      </c>
      <c r="G2" s="19" t="s">
        <v>53</v>
      </c>
      <c r="H2" s="19" t="s">
        <v>83</v>
      </c>
      <c r="I2" s="19" t="s">
        <v>27</v>
      </c>
      <c r="J2" s="19" t="s">
        <v>27</v>
      </c>
      <c r="K2" s="19" t="s">
        <v>24</v>
      </c>
      <c r="L2" s="19" t="s">
        <v>41</v>
      </c>
      <c r="M2" s="19" t="s">
        <v>25</v>
      </c>
      <c r="N2" s="8" t="s">
        <v>153</v>
      </c>
      <c r="O2" s="4">
        <f t="shared" ref="O2:O11" si="0">D2*8/1000</f>
        <v>0.12</v>
      </c>
    </row>
    <row r="3" spans="1:15" ht="15" customHeight="1">
      <c r="A3" s="20" t="s">
        <v>154</v>
      </c>
      <c r="B3" s="18">
        <v>875186</v>
      </c>
      <c r="C3" s="18">
        <v>875205</v>
      </c>
      <c r="D3" s="18">
        <v>20</v>
      </c>
      <c r="E3" s="19" t="s">
        <v>54</v>
      </c>
      <c r="F3" s="19" t="s">
        <v>23</v>
      </c>
      <c r="G3" s="19" t="s">
        <v>55</v>
      </c>
      <c r="H3" s="19" t="s">
        <v>84</v>
      </c>
      <c r="I3" s="19" t="s">
        <v>85</v>
      </c>
      <c r="J3" s="19" t="s">
        <v>27</v>
      </c>
      <c r="K3" s="19" t="s">
        <v>24</v>
      </c>
      <c r="L3" s="19" t="s">
        <v>56</v>
      </c>
      <c r="M3" s="19" t="s">
        <v>25</v>
      </c>
      <c r="N3" s="8" t="s">
        <v>155</v>
      </c>
      <c r="O3" s="4">
        <f t="shared" si="0"/>
        <v>0.16</v>
      </c>
    </row>
    <row r="4" spans="1:15" ht="15" customHeight="1">
      <c r="A4" s="20" t="s">
        <v>156</v>
      </c>
      <c r="B4" s="18">
        <v>875206</v>
      </c>
      <c r="C4" s="18">
        <v>875215</v>
      </c>
      <c r="D4" s="18">
        <v>10</v>
      </c>
      <c r="E4" s="19" t="s">
        <v>59</v>
      </c>
      <c r="F4" s="19" t="s">
        <v>23</v>
      </c>
      <c r="G4" s="19" t="s">
        <v>60</v>
      </c>
      <c r="H4" s="19" t="s">
        <v>86</v>
      </c>
      <c r="I4" s="19" t="s">
        <v>87</v>
      </c>
      <c r="J4" s="19" t="s">
        <v>45</v>
      </c>
      <c r="K4" s="19" t="s">
        <v>61</v>
      </c>
      <c r="L4" s="19" t="s">
        <v>62</v>
      </c>
      <c r="M4" s="19" t="s">
        <v>29</v>
      </c>
      <c r="N4" s="8" t="s">
        <v>157</v>
      </c>
      <c r="O4" s="4">
        <f t="shared" si="0"/>
        <v>0.08</v>
      </c>
    </row>
    <row r="5" spans="1:15" ht="15" customHeight="1">
      <c r="A5" s="20" t="s">
        <v>158</v>
      </c>
      <c r="B5" s="18">
        <v>875216</v>
      </c>
      <c r="C5" s="18">
        <v>875220</v>
      </c>
      <c r="D5" s="18">
        <v>5</v>
      </c>
      <c r="E5" s="19" t="s">
        <v>63</v>
      </c>
      <c r="F5" s="19" t="s">
        <v>23</v>
      </c>
      <c r="G5" s="19" t="s">
        <v>64</v>
      </c>
      <c r="H5" s="19" t="s">
        <v>33</v>
      </c>
      <c r="I5" s="19" t="s">
        <v>88</v>
      </c>
      <c r="J5" s="19" t="s">
        <v>89</v>
      </c>
      <c r="K5" s="19" t="s">
        <v>33</v>
      </c>
      <c r="L5" s="19" t="s">
        <v>31</v>
      </c>
      <c r="M5" s="19" t="s">
        <v>34</v>
      </c>
      <c r="N5" s="8" t="s">
        <v>159</v>
      </c>
      <c r="O5" s="4">
        <f t="shared" si="0"/>
        <v>0.04</v>
      </c>
    </row>
    <row r="6" spans="1:15" ht="15" customHeight="1">
      <c r="A6" s="20" t="s">
        <v>160</v>
      </c>
      <c r="B6" s="18">
        <v>875221</v>
      </c>
      <c r="C6" s="18">
        <v>875225</v>
      </c>
      <c r="D6" s="18">
        <v>5</v>
      </c>
      <c r="E6" s="19" t="s">
        <v>65</v>
      </c>
      <c r="F6" s="19" t="s">
        <v>23</v>
      </c>
      <c r="G6" s="19" t="s">
        <v>66</v>
      </c>
      <c r="H6" s="19" t="s">
        <v>90</v>
      </c>
      <c r="I6" s="19" t="s">
        <v>91</v>
      </c>
      <c r="J6" s="19" t="s">
        <v>43</v>
      </c>
      <c r="K6" s="19" t="s">
        <v>50</v>
      </c>
      <c r="L6" s="19" t="s">
        <v>39</v>
      </c>
      <c r="M6" s="19" t="s">
        <v>37</v>
      </c>
      <c r="N6" s="8" t="s">
        <v>161</v>
      </c>
      <c r="O6" s="4">
        <f t="shared" si="0"/>
        <v>0.04</v>
      </c>
    </row>
    <row r="7" spans="1:15" ht="15" customHeight="1">
      <c r="A7" s="20" t="s">
        <v>162</v>
      </c>
      <c r="B7" s="18">
        <v>875226</v>
      </c>
      <c r="C7" s="18">
        <v>875240</v>
      </c>
      <c r="D7" s="18">
        <v>15</v>
      </c>
      <c r="E7" s="19" t="s">
        <v>67</v>
      </c>
      <c r="F7" s="19" t="s">
        <v>23</v>
      </c>
      <c r="G7" s="19" t="s">
        <v>68</v>
      </c>
      <c r="H7" s="19" t="s">
        <v>92</v>
      </c>
      <c r="I7" s="19" t="s">
        <v>27</v>
      </c>
      <c r="J7" s="19" t="s">
        <v>27</v>
      </c>
      <c r="K7" s="19" t="s">
        <v>26</v>
      </c>
      <c r="L7" s="19" t="s">
        <v>69</v>
      </c>
      <c r="M7" s="19" t="s">
        <v>28</v>
      </c>
      <c r="N7" s="8" t="s">
        <v>163</v>
      </c>
      <c r="O7" s="4">
        <f t="shared" si="0"/>
        <v>0.12</v>
      </c>
    </row>
    <row r="8" spans="1:15" ht="15" customHeight="1">
      <c r="A8" s="20" t="s">
        <v>164</v>
      </c>
      <c r="B8" s="18">
        <v>875241</v>
      </c>
      <c r="C8" s="18">
        <v>875245</v>
      </c>
      <c r="D8" s="18">
        <v>5</v>
      </c>
      <c r="E8" s="19" t="s">
        <v>70</v>
      </c>
      <c r="F8" s="19" t="s">
        <v>23</v>
      </c>
      <c r="G8" s="19" t="s">
        <v>71</v>
      </c>
      <c r="H8" s="19" t="s">
        <v>93</v>
      </c>
      <c r="I8" s="19" t="s">
        <v>94</v>
      </c>
      <c r="J8" s="19" t="s">
        <v>82</v>
      </c>
      <c r="K8" s="19" t="s">
        <v>24</v>
      </c>
      <c r="L8" s="19" t="s">
        <v>42</v>
      </c>
      <c r="M8" s="19" t="s">
        <v>25</v>
      </c>
      <c r="N8" s="8" t="s">
        <v>165</v>
      </c>
      <c r="O8" s="4">
        <f t="shared" si="0"/>
        <v>0.04</v>
      </c>
    </row>
    <row r="9" spans="1:15" ht="15" customHeight="1">
      <c r="A9" s="20" t="s">
        <v>166</v>
      </c>
      <c r="B9" s="18">
        <v>875246</v>
      </c>
      <c r="C9" s="18">
        <v>875270</v>
      </c>
      <c r="D9" s="18">
        <v>25</v>
      </c>
      <c r="E9" s="19" t="s">
        <v>74</v>
      </c>
      <c r="F9" s="19" t="s">
        <v>23</v>
      </c>
      <c r="G9" s="19" t="s">
        <v>75</v>
      </c>
      <c r="H9" s="19" t="s">
        <v>97</v>
      </c>
      <c r="I9" s="19" t="s">
        <v>98</v>
      </c>
      <c r="J9" s="19" t="s">
        <v>27</v>
      </c>
      <c r="K9" s="19" t="s">
        <v>30</v>
      </c>
      <c r="L9" s="19" t="s">
        <v>76</v>
      </c>
      <c r="M9" s="19" t="s">
        <v>32</v>
      </c>
      <c r="N9" s="8" t="s">
        <v>167</v>
      </c>
      <c r="O9" s="4">
        <f t="shared" si="0"/>
        <v>0.2</v>
      </c>
    </row>
    <row r="10" spans="1:15" ht="15" customHeight="1">
      <c r="A10" s="20" t="s">
        <v>168</v>
      </c>
      <c r="B10" s="18">
        <v>875271</v>
      </c>
      <c r="C10" s="18">
        <v>875275</v>
      </c>
      <c r="D10" s="18">
        <v>5</v>
      </c>
      <c r="E10" s="19" t="s">
        <v>77</v>
      </c>
      <c r="F10" s="19" t="s">
        <v>23</v>
      </c>
      <c r="G10" s="19" t="s">
        <v>78</v>
      </c>
      <c r="H10" s="19" t="s">
        <v>99</v>
      </c>
      <c r="I10" s="19" t="s">
        <v>100</v>
      </c>
      <c r="J10" s="19" t="s">
        <v>101</v>
      </c>
      <c r="K10" s="19" t="s">
        <v>79</v>
      </c>
      <c r="L10" s="19" t="s">
        <v>42</v>
      </c>
      <c r="M10" s="19" t="s">
        <v>25</v>
      </c>
      <c r="N10" s="8" t="s">
        <v>169</v>
      </c>
      <c r="O10" s="4">
        <f t="shared" si="0"/>
        <v>0.04</v>
      </c>
    </row>
    <row r="11" spans="1:15" ht="15" customHeight="1">
      <c r="A11" s="20" t="s">
        <v>170</v>
      </c>
      <c r="B11" s="18">
        <v>875276</v>
      </c>
      <c r="C11" s="18">
        <v>875280</v>
      </c>
      <c r="D11" s="18">
        <v>5</v>
      </c>
      <c r="E11" s="19" t="s">
        <v>80</v>
      </c>
      <c r="F11" s="19" t="s">
        <v>23</v>
      </c>
      <c r="G11" s="19" t="s">
        <v>81</v>
      </c>
      <c r="H11" s="19" t="s">
        <v>102</v>
      </c>
      <c r="I11" s="19" t="s">
        <v>47</v>
      </c>
      <c r="J11" s="19" t="s">
        <v>103</v>
      </c>
      <c r="K11" s="19" t="s">
        <v>82</v>
      </c>
      <c r="L11" s="19" t="s">
        <v>36</v>
      </c>
      <c r="M11" s="19" t="s">
        <v>38</v>
      </c>
      <c r="N11" s="8" t="s">
        <v>171</v>
      </c>
      <c r="O11" s="4">
        <f t="shared" si="0"/>
        <v>0.04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</vt:lpstr>
      <vt:lpstr>CC-ONL</vt:lpstr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2012-08-08T08:21:44Z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-1400882940</vt:i4>
  </property>
  <property fmtid="{D5CDD505-2E9C-101B-9397-08002B2CF9AE}" pid="3" name="_NewReviewCycle">
    <vt:lpwstr/>
  </property>
  <property fmtid="{D5CDD505-2E9C-101B-9397-08002B2CF9AE}" pid="4" name="_EmailSubject">
    <vt:lpwstr>MGR POD DETAILS EXAM ON OCT 26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